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736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L62" i="1" l="1"/>
  <c r="L196" i="1" s="1"/>
  <c r="H195" i="1"/>
  <c r="G195" i="1"/>
  <c r="J195" i="1"/>
  <c r="F195" i="1"/>
  <c r="J176" i="1"/>
  <c r="H176" i="1"/>
  <c r="F176" i="1"/>
  <c r="G176" i="1"/>
  <c r="J157" i="1"/>
  <c r="H157" i="1"/>
  <c r="G157" i="1"/>
  <c r="F157" i="1"/>
  <c r="I138" i="1"/>
  <c r="H138" i="1"/>
  <c r="G138" i="1"/>
  <c r="F138" i="1"/>
  <c r="J138" i="1"/>
  <c r="I119" i="1"/>
  <c r="G119" i="1"/>
  <c r="J119" i="1"/>
  <c r="H119" i="1"/>
  <c r="F119" i="1"/>
  <c r="H100" i="1"/>
  <c r="J100" i="1"/>
  <c r="I100" i="1"/>
  <c r="G100" i="1"/>
  <c r="F100" i="1"/>
  <c r="J81" i="1"/>
  <c r="H81" i="1"/>
  <c r="G81" i="1"/>
  <c r="F81" i="1"/>
  <c r="I62" i="1"/>
  <c r="H62" i="1"/>
  <c r="G62" i="1"/>
  <c r="F62" i="1"/>
  <c r="J62" i="1"/>
  <c r="I24" i="1"/>
  <c r="G24" i="1"/>
  <c r="H24" i="1"/>
  <c r="J24" i="1"/>
  <c r="F24" i="1"/>
  <c r="J196" i="1" l="1"/>
  <c r="I196" i="1"/>
  <c r="H196" i="1"/>
  <c r="G196" i="1"/>
  <c r="F196" i="1"/>
</calcChain>
</file>

<file path=xl/sharedStrings.xml><?xml version="1.0" encoding="utf-8"?>
<sst xmlns="http://schemas.openxmlformats.org/spreadsheetml/2006/main" count="264" uniqueCount="113">
  <si>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</si>
  <si>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</si>
  <si>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</si>
  <si>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</si>
  <si>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</si>
  <si>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</si>
  <si>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</si>
  <si>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</si>
  <si>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</si>
  <si>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</si>
  <si>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</si>
  <si>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</si>
  <si>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</si>
  <si>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</si>
  <si>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</si>
  <si>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</si>
  <si>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</si>
  <si>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</si>
  <si>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</si>
  <si>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</si>
  <si>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</si>
  <si>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</si>
  <si>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</si>
  <si>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</si>
  <si>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</si>
  <si>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</si>
  <si>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</si>
  <si>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</si>
  <si>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</si>
  <si>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</si>
  <si>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</si>
  <si>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</si>
  <si>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</si>
  <si>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</si>
  <si>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</si>
  <si>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</si>
  <si>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</si>
  <si>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</si>
  <si>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</si>
  <si>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</si>
  <si>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Волосюк Н.В.</t>
  </si>
  <si>
    <t>салат из свеклы отварной</t>
  </si>
  <si>
    <t>23/2008</t>
  </si>
  <si>
    <t>борщ со сметаной</t>
  </si>
  <si>
    <t>37/2008</t>
  </si>
  <si>
    <t>жаркое по-домашнему с туш.Говядиной</t>
  </si>
  <si>
    <t>206/2008</t>
  </si>
  <si>
    <t>чай с лимоном</t>
  </si>
  <si>
    <t>294/2008</t>
  </si>
  <si>
    <t>помидоры или огурцы нарезка</t>
  </si>
  <si>
    <t>суп карт.с крупой и рыбной консервой</t>
  </si>
  <si>
    <t>Фрикадельки из говядины</t>
  </si>
  <si>
    <t>Вермишель отварная с маслом</t>
  </si>
  <si>
    <t>сок фруктовый</t>
  </si>
  <si>
    <t>кукуруза консервированная отварная</t>
  </si>
  <si>
    <t>суп из овощей</t>
  </si>
  <si>
    <t>птица отварная</t>
  </si>
  <si>
    <t>рис отварной с маслом</t>
  </si>
  <si>
    <t>сок</t>
  </si>
  <si>
    <t>Салат из белокочанной капусты с морковью</t>
  </si>
  <si>
    <t>Суп из бобовых</t>
  </si>
  <si>
    <t>тефтели из говядины</t>
  </si>
  <si>
    <t>каша гречневая рассыпчатая с\м</t>
  </si>
  <si>
    <t>компот из сухофруктов</t>
  </si>
  <si>
    <t>45-2008</t>
  </si>
  <si>
    <t>201-2008</t>
  </si>
  <si>
    <t>219-2008</t>
  </si>
  <si>
    <t>283-2008</t>
  </si>
  <si>
    <t>соус томатный</t>
  </si>
  <si>
    <t>265-2008</t>
  </si>
  <si>
    <t>Суп крестьянский с крупой</t>
  </si>
  <si>
    <t>51-2008</t>
  </si>
  <si>
    <t>голубцы ленивые</t>
  </si>
  <si>
    <t>178-2008</t>
  </si>
  <si>
    <t>Пюре картофельное с маслом</t>
  </si>
  <si>
    <t>241-2008</t>
  </si>
  <si>
    <t>294-2008</t>
  </si>
  <si>
    <t>суп картофельный с вермишелью</t>
  </si>
  <si>
    <t>фрикадельки из говядины с подливом</t>
  </si>
  <si>
    <t>Рожки отварные с маслом</t>
  </si>
  <si>
    <t>227-2008</t>
  </si>
  <si>
    <t>огурцы свежие\ нарезка</t>
  </si>
  <si>
    <t>246-2008</t>
  </si>
  <si>
    <t>щи из свежей капусты</t>
  </si>
  <si>
    <t>тефтели\ ежики\ с подливом</t>
  </si>
  <si>
    <t>зеленый горошек</t>
  </si>
  <si>
    <t>каша гречневая рассыпч.с маслом</t>
  </si>
  <si>
    <t>салат из св.свеклы</t>
  </si>
  <si>
    <t>Свекольник</t>
  </si>
  <si>
    <t>птица отварная с маслом</t>
  </si>
  <si>
    <t>кукуруза\ подгарнировка</t>
  </si>
  <si>
    <t>салат из капусты и моркови</t>
  </si>
  <si>
    <t>суп с крупой и тушеной говядины</t>
  </si>
  <si>
    <t>рыба припущенная в молоке</t>
  </si>
  <si>
    <t>пюре картофельное с маслом</t>
  </si>
  <si>
    <t>салат из свежей капусты с яблоками</t>
  </si>
  <si>
    <t>суп из бобовых</t>
  </si>
  <si>
    <t>тефтели паровые с подливом</t>
  </si>
  <si>
    <t>вермишель отварная с маслом</t>
  </si>
  <si>
    <t>кофейный напиток</t>
  </si>
  <si>
    <t>246-2472008</t>
  </si>
  <si>
    <t>71/2008</t>
  </si>
  <si>
    <t>203/2008</t>
  </si>
  <si>
    <t>227/2008</t>
  </si>
  <si>
    <t>293/2008</t>
  </si>
  <si>
    <t>229-2008</t>
  </si>
  <si>
    <t>44-2008</t>
  </si>
  <si>
    <t>212-2008</t>
  </si>
  <si>
    <t>224-2008</t>
  </si>
  <si>
    <t>293-2008</t>
  </si>
  <si>
    <t>фрукт</t>
  </si>
  <si>
    <t xml:space="preserve"> 4-2008</t>
  </si>
  <si>
    <t xml:space="preserve">  12.85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</si>
</sst>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7" fontId="2" fillId="2" borderId="17" xfId="0" applyNumberFormat="1" applyFont="1" applyFill="1" applyBorder="1" applyAlignment="1" applyProtection="1">
      <alignment horizontal="center" vertical="top" wrapText="1"/>
      <protection locked="0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6" activePane="bottomRight" state="frozen"/>
      <selection pane="topRight" activeCell="E1" sqref="E1"/>
      <selection pane="bottomLeft" activeCell="A6" sqref="A6"/>
      <selection pane="bottomRight" activeCell="G188" sqref="G188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/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31</v>
      </c>
      <c r="I3" s="48">
        <v>8</v>
      </c>
      <c r="J3" s="49">
        <v>2023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 x14ac:dyDescent="0.3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1" t="s">
        <v>49</v>
      </c>
      <c r="F14" s="51">
        <v>50</v>
      </c>
      <c r="G14" s="51">
        <v>0.55000000000000004</v>
      </c>
      <c r="H14" s="51">
        <v>0.1</v>
      </c>
      <c r="I14" s="51">
        <v>2.2999999999999998</v>
      </c>
      <c r="J14" s="51">
        <v>11.5</v>
      </c>
      <c r="K14" s="51" t="s">
        <v>100</v>
      </c>
      <c r="L14" s="43">
        <v>3.15</v>
      </c>
    </row>
    <row r="15" spans="1:12" ht="14.4" x14ac:dyDescent="0.3">
      <c r="A15" s="23"/>
      <c r="B15" s="15"/>
      <c r="C15" s="11"/>
      <c r="D15" s="7" t="s">
        <v>27</v>
      </c>
      <c r="E15" s="51" t="s">
        <v>50</v>
      </c>
      <c r="F15" s="51">
        <v>200</v>
      </c>
      <c r="G15" s="51">
        <v>4.976</v>
      </c>
      <c r="H15" s="51">
        <v>6.5679999999999996</v>
      </c>
      <c r="I15" s="51">
        <v>14.712</v>
      </c>
      <c r="J15" s="51">
        <v>136.78</v>
      </c>
      <c r="K15" s="51" t="s">
        <v>101</v>
      </c>
      <c r="L15" s="43">
        <v>21.53</v>
      </c>
    </row>
    <row r="16" spans="1:12" ht="14.4" x14ac:dyDescent="0.3">
      <c r="A16" s="23"/>
      <c r="B16" s="15"/>
      <c r="C16" s="11"/>
      <c r="D16" s="7" t="s">
        <v>28</v>
      </c>
      <c r="E16" s="51" t="s">
        <v>51</v>
      </c>
      <c r="F16" s="51">
        <v>110</v>
      </c>
      <c r="G16" s="51">
        <v>11.22</v>
      </c>
      <c r="H16" s="51">
        <v>13.64</v>
      </c>
      <c r="I16" s="51">
        <v>10.57</v>
      </c>
      <c r="J16" s="51">
        <v>153.79</v>
      </c>
      <c r="K16" s="51" t="s">
        <v>102</v>
      </c>
      <c r="L16" s="43">
        <v>40.36</v>
      </c>
    </row>
    <row r="17" spans="1:12" ht="14.4" x14ac:dyDescent="0.3">
      <c r="A17" s="23"/>
      <c r="B17" s="15"/>
      <c r="C17" s="11"/>
      <c r="D17" s="7" t="s">
        <v>29</v>
      </c>
      <c r="E17" s="51" t="s">
        <v>52</v>
      </c>
      <c r="F17" s="51">
        <v>125</v>
      </c>
      <c r="G17" s="51">
        <v>5.52</v>
      </c>
      <c r="H17" s="51">
        <v>5.29</v>
      </c>
      <c r="I17" s="51">
        <v>35.32</v>
      </c>
      <c r="J17" s="51">
        <v>211.09</v>
      </c>
      <c r="K17" s="51" t="s">
        <v>103</v>
      </c>
      <c r="L17" s="43">
        <v>5.23</v>
      </c>
    </row>
    <row r="18" spans="1:12" ht="14.4" x14ac:dyDescent="0.3">
      <c r="A18" s="23"/>
      <c r="B18" s="15"/>
      <c r="C18" s="11"/>
      <c r="D18" s="7" t="s">
        <v>30</v>
      </c>
      <c r="E18" s="51" t="s">
        <v>53</v>
      </c>
      <c r="F18" s="51">
        <v>200</v>
      </c>
      <c r="G18" s="51">
        <v>2</v>
      </c>
      <c r="H18" s="51">
        <v>0.2</v>
      </c>
      <c r="I18" s="51">
        <v>5.8</v>
      </c>
      <c r="J18" s="51">
        <v>36</v>
      </c>
      <c r="K18" s="51" t="s">
        <v>104</v>
      </c>
      <c r="L18" s="43">
        <v>15.03</v>
      </c>
    </row>
    <row r="19" spans="1:12" ht="14.4" x14ac:dyDescent="0.3">
      <c r="A19" s="23"/>
      <c r="B19" s="15"/>
      <c r="C19" s="11"/>
      <c r="D19" s="7" t="s">
        <v>31</v>
      </c>
      <c r="E19" s="51"/>
      <c r="F19" s="43">
        <v>40</v>
      </c>
      <c r="G19" s="43">
        <v>3.94</v>
      </c>
      <c r="H19" s="43">
        <v>0.4</v>
      </c>
      <c r="I19" s="43">
        <v>26.6</v>
      </c>
      <c r="J19" s="43">
        <v>129.4</v>
      </c>
      <c r="K19" s="44"/>
      <c r="L19" s="43">
        <v>2.8</v>
      </c>
    </row>
    <row r="20" spans="1:12" ht="14.4" x14ac:dyDescent="0.3">
      <c r="A20" s="23"/>
      <c r="B20" s="15"/>
      <c r="C20" s="11"/>
      <c r="D20" s="7" t="s">
        <v>32</v>
      </c>
      <c r="E20" s="51"/>
      <c r="F20" s="43">
        <v>40</v>
      </c>
      <c r="G20" s="43">
        <v>2.64</v>
      </c>
      <c r="H20" s="43">
        <v>6.67</v>
      </c>
      <c r="I20" s="43">
        <v>39.54</v>
      </c>
      <c r="J20" s="43">
        <v>69.599999999999994</v>
      </c>
      <c r="K20" s="44"/>
      <c r="L20" s="43">
        <v>2.8</v>
      </c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765</v>
      </c>
      <c r="G23" s="19">
        <f t="shared" ref="G23:J23" si="2">SUM(G14:G22)</f>
        <v>30.846000000000004</v>
      </c>
      <c r="H23" s="19">
        <f t="shared" si="2"/>
        <v>32.867999999999995</v>
      </c>
      <c r="I23" s="19">
        <f t="shared" si="2"/>
        <v>134.84199999999998</v>
      </c>
      <c r="J23" s="19">
        <f t="shared" si="2"/>
        <v>748.16</v>
      </c>
      <c r="K23" s="25"/>
      <c r="L23" s="19">
        <f t="shared" ref="L23" si="3">SUM(L14:L22)</f>
        <v>90.899999999999991</v>
      </c>
    </row>
    <row r="24" spans="1:12" ht="14.4" x14ac:dyDescent="0.2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765</v>
      </c>
      <c r="G24" s="32">
        <f t="shared" ref="G24:J24" si="4">G13+G23</f>
        <v>30.846000000000004</v>
      </c>
      <c r="H24" s="32">
        <f t="shared" si="4"/>
        <v>32.867999999999995</v>
      </c>
      <c r="I24" s="32">
        <f t="shared" si="4"/>
        <v>134.84199999999998</v>
      </c>
      <c r="J24" s="32">
        <f t="shared" si="4"/>
        <v>748.16</v>
      </c>
      <c r="K24" s="32"/>
      <c r="L24" s="32">
        <f t="shared" ref="L24" si="5">L13+L23</f>
        <v>90.899999999999991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41</v>
      </c>
      <c r="F33" s="43">
        <v>50</v>
      </c>
      <c r="G33" s="43">
        <v>1.43</v>
      </c>
      <c r="H33" s="43">
        <v>5.09</v>
      </c>
      <c r="I33" s="43">
        <v>9.5</v>
      </c>
      <c r="J33" s="43">
        <v>76.08</v>
      </c>
      <c r="K33" s="44" t="s">
        <v>42</v>
      </c>
      <c r="L33" s="43">
        <v>4.17</v>
      </c>
    </row>
    <row r="34" spans="1:12" ht="14.4" x14ac:dyDescent="0.3">
      <c r="A34" s="14"/>
      <c r="B34" s="15"/>
      <c r="C34" s="11"/>
      <c r="D34" s="7" t="s">
        <v>27</v>
      </c>
      <c r="E34" s="43" t="s">
        <v>43</v>
      </c>
      <c r="F34" s="51">
        <v>200</v>
      </c>
      <c r="G34" s="43">
        <v>1.9</v>
      </c>
      <c r="H34" s="43">
        <v>6.66</v>
      </c>
      <c r="I34" s="43">
        <v>10.81</v>
      </c>
      <c r="J34" s="43">
        <v>111.11</v>
      </c>
      <c r="K34" s="44" t="s">
        <v>44</v>
      </c>
      <c r="L34" s="43">
        <v>10.98</v>
      </c>
    </row>
    <row r="35" spans="1:12" ht="14.4" x14ac:dyDescent="0.3">
      <c r="A35" s="14"/>
      <c r="B35" s="15"/>
      <c r="C35" s="11"/>
      <c r="D35" s="7" t="s">
        <v>28</v>
      </c>
      <c r="E35" s="42" t="s">
        <v>45</v>
      </c>
      <c r="F35" s="43">
        <v>180</v>
      </c>
      <c r="G35" s="43">
        <v>16.579999999999998</v>
      </c>
      <c r="H35" s="43">
        <v>18.62</v>
      </c>
      <c r="I35" s="43">
        <v>17.792999999999999</v>
      </c>
      <c r="J35" s="43">
        <v>303.83999999999997</v>
      </c>
      <c r="K35" s="44" t="s">
        <v>46</v>
      </c>
      <c r="L35" s="43">
        <v>50.92</v>
      </c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47</v>
      </c>
      <c r="F37" s="43">
        <v>200</v>
      </c>
      <c r="G37" s="43">
        <v>7.0000000000000007E-2</v>
      </c>
      <c r="H37" s="43">
        <v>0.01</v>
      </c>
      <c r="I37" s="43">
        <v>15.31</v>
      </c>
      <c r="J37" s="43">
        <v>61.62</v>
      </c>
      <c r="K37" s="44" t="s">
        <v>48</v>
      </c>
      <c r="L37" s="43">
        <v>3.99</v>
      </c>
    </row>
    <row r="38" spans="1:12" ht="14.4" x14ac:dyDescent="0.3">
      <c r="A38" s="14"/>
      <c r="B38" s="15"/>
      <c r="C38" s="11"/>
      <c r="D38" s="7" t="s">
        <v>31</v>
      </c>
      <c r="E38" s="42"/>
      <c r="F38" s="43">
        <v>40</v>
      </c>
      <c r="G38" s="43">
        <v>3.94</v>
      </c>
      <c r="H38" s="43">
        <v>0.4</v>
      </c>
      <c r="I38" s="43">
        <v>26.6</v>
      </c>
      <c r="J38" s="43">
        <v>129.4</v>
      </c>
      <c r="K38" s="44"/>
      <c r="L38" s="43">
        <v>2.8</v>
      </c>
    </row>
    <row r="39" spans="1:12" ht="14.4" x14ac:dyDescent="0.3">
      <c r="A39" s="14"/>
      <c r="B39" s="15"/>
      <c r="C39" s="11"/>
      <c r="D39" s="7" t="s">
        <v>32</v>
      </c>
      <c r="E39" s="42"/>
      <c r="F39" s="43">
        <v>40</v>
      </c>
      <c r="G39" s="43">
        <v>2.64</v>
      </c>
      <c r="H39" s="43">
        <v>6.67</v>
      </c>
      <c r="I39" s="43">
        <v>39.54</v>
      </c>
      <c r="J39" s="43">
        <v>69.599999999999994</v>
      </c>
      <c r="K39" s="44"/>
      <c r="L39" s="43">
        <v>2.8</v>
      </c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>SUM(G33:G41)</f>
        <v>26.56</v>
      </c>
      <c r="H42" s="19">
        <f>SUM(H33:H41)</f>
        <v>37.450000000000003</v>
      </c>
      <c r="I42" s="19">
        <f>SUM(I33:I41)</f>
        <v>119.553</v>
      </c>
      <c r="J42" s="19">
        <f>SUM(J33:J41)</f>
        <v>751.65</v>
      </c>
      <c r="K42" s="25"/>
      <c r="L42" s="19">
        <f t="shared" ref="L42" si="10">SUM(L33:L41)</f>
        <v>75.66</v>
      </c>
    </row>
    <row r="43" spans="1:12" ht="15.75" customHeight="1" x14ac:dyDescent="0.25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710</v>
      </c>
      <c r="G43" s="32">
        <f t="shared" ref="G43" si="11">G32+G42</f>
        <v>26.56</v>
      </c>
      <c r="H43" s="32">
        <f t="shared" ref="H43" si="12">H32+H42</f>
        <v>37.450000000000003</v>
      </c>
      <c r="I43" s="32">
        <f t="shared" ref="I43" si="13">I32+I42</f>
        <v>119.553</v>
      </c>
      <c r="J43" s="32">
        <f t="shared" ref="J43:L43" si="14">J32+J42</f>
        <v>751.65</v>
      </c>
      <c r="K43" s="32"/>
      <c r="L43" s="32">
        <f t="shared" si="14"/>
        <v>75.66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5">SUM(G44:G50)</f>
        <v>0</v>
      </c>
      <c r="H51" s="19">
        <f t="shared" ref="H51" si="16">SUM(H44:H50)</f>
        <v>0</v>
      </c>
      <c r="I51" s="19">
        <f t="shared" ref="I51" si="17">SUM(I44:I50)</f>
        <v>0</v>
      </c>
      <c r="J51" s="19">
        <f t="shared" ref="J51:L51" si="18">SUM(J44:J50)</f>
        <v>0</v>
      </c>
      <c r="K51" s="25"/>
      <c r="L51" s="19">
        <f t="shared" si="18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54</v>
      </c>
      <c r="F52" s="43">
        <v>50</v>
      </c>
      <c r="G52" s="43">
        <v>3.13</v>
      </c>
      <c r="H52" s="43">
        <v>3.29</v>
      </c>
      <c r="I52" s="43">
        <v>6.99</v>
      </c>
      <c r="J52" s="43">
        <v>77.88</v>
      </c>
      <c r="K52" s="44" t="s">
        <v>105</v>
      </c>
      <c r="L52" s="43">
        <v>10.76</v>
      </c>
    </row>
    <row r="53" spans="1:12" ht="14.4" x14ac:dyDescent="0.3">
      <c r="A53" s="23"/>
      <c r="B53" s="15"/>
      <c r="C53" s="11"/>
      <c r="D53" s="7" t="s">
        <v>27</v>
      </c>
      <c r="E53" s="42" t="s">
        <v>55</v>
      </c>
      <c r="F53" s="43">
        <v>250</v>
      </c>
      <c r="G53" s="43">
        <v>1.93</v>
      </c>
      <c r="H53" s="43">
        <v>5.86</v>
      </c>
      <c r="I53" s="43">
        <v>12.59</v>
      </c>
      <c r="J53" s="43">
        <v>115.24</v>
      </c>
      <c r="K53" s="44" t="s">
        <v>106</v>
      </c>
      <c r="L53" s="43">
        <v>10.33</v>
      </c>
    </row>
    <row r="54" spans="1:12" ht="14.4" x14ac:dyDescent="0.3">
      <c r="A54" s="23"/>
      <c r="B54" s="15"/>
      <c r="C54" s="11"/>
      <c r="D54" s="7" t="s">
        <v>28</v>
      </c>
      <c r="E54" s="42" t="s">
        <v>56</v>
      </c>
      <c r="F54" s="43">
        <v>80</v>
      </c>
      <c r="G54" s="43">
        <v>20.82</v>
      </c>
      <c r="H54" s="43">
        <v>20.82</v>
      </c>
      <c r="I54" s="43">
        <v>1.1080000000000001</v>
      </c>
      <c r="J54" s="43">
        <v>277.35000000000002</v>
      </c>
      <c r="K54" s="44" t="s">
        <v>107</v>
      </c>
      <c r="L54" s="43">
        <v>41.46</v>
      </c>
    </row>
    <row r="55" spans="1:12" ht="14.4" x14ac:dyDescent="0.3">
      <c r="A55" s="23"/>
      <c r="B55" s="15"/>
      <c r="C55" s="11"/>
      <c r="D55" s="7" t="s">
        <v>29</v>
      </c>
      <c r="E55" s="42" t="s">
        <v>57</v>
      </c>
      <c r="F55" s="43">
        <v>120</v>
      </c>
      <c r="G55" s="43">
        <v>2.59</v>
      </c>
      <c r="H55" s="43">
        <v>3.39</v>
      </c>
      <c r="I55" s="43">
        <v>26.85</v>
      </c>
      <c r="J55" s="43">
        <v>150.12</v>
      </c>
      <c r="K55" s="44" t="s">
        <v>108</v>
      </c>
      <c r="L55" s="43">
        <v>7.22</v>
      </c>
    </row>
    <row r="56" spans="1:12" ht="14.4" x14ac:dyDescent="0.3">
      <c r="A56" s="23"/>
      <c r="B56" s="15"/>
      <c r="C56" s="11"/>
      <c r="D56" s="7" t="s">
        <v>30</v>
      </c>
      <c r="E56" s="42" t="s">
        <v>58</v>
      </c>
      <c r="F56" s="43">
        <v>200</v>
      </c>
      <c r="G56" s="43">
        <v>2</v>
      </c>
      <c r="H56" s="43">
        <v>0.2</v>
      </c>
      <c r="I56" s="43">
        <v>5.8</v>
      </c>
      <c r="J56" s="43">
        <v>36</v>
      </c>
      <c r="K56" s="44" t="s">
        <v>109</v>
      </c>
      <c r="L56" s="43">
        <v>19.420000000000002</v>
      </c>
    </row>
    <row r="57" spans="1:12" ht="14.4" x14ac:dyDescent="0.3">
      <c r="A57" s="23"/>
      <c r="B57" s="15"/>
      <c r="C57" s="11"/>
      <c r="D57" s="7" t="s">
        <v>31</v>
      </c>
      <c r="E57" s="42"/>
      <c r="F57" s="43">
        <v>20</v>
      </c>
      <c r="G57" s="43">
        <v>1.5760000000000001</v>
      </c>
      <c r="H57" s="43">
        <v>0.16</v>
      </c>
      <c r="I57" s="43">
        <v>10.64</v>
      </c>
      <c r="J57" s="43">
        <v>51.76</v>
      </c>
      <c r="K57" s="44"/>
      <c r="L57" s="43">
        <v>2.8</v>
      </c>
    </row>
    <row r="58" spans="1:12" ht="14.4" x14ac:dyDescent="0.3">
      <c r="A58" s="23"/>
      <c r="B58" s="15"/>
      <c r="C58" s="11"/>
      <c r="D58" s="7" t="s">
        <v>32</v>
      </c>
      <c r="E58" s="42"/>
      <c r="F58" s="43">
        <v>30</v>
      </c>
      <c r="G58" s="43">
        <v>2.2400000000000002</v>
      </c>
      <c r="H58" s="43">
        <v>0.32400000000000001</v>
      </c>
      <c r="I58" s="43">
        <v>14.544</v>
      </c>
      <c r="J58" s="43">
        <v>71.400000000000006</v>
      </c>
      <c r="K58" s="44"/>
      <c r="L58" s="43">
        <v>2.8</v>
      </c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750</v>
      </c>
      <c r="G61" s="19">
        <f t="shared" ref="G61" si="19">SUM(G52:G60)</f>
        <v>34.286000000000001</v>
      </c>
      <c r="H61" s="19">
        <f t="shared" ref="H61" si="20">SUM(H52:H60)</f>
        <v>34.043999999999997</v>
      </c>
      <c r="I61" s="19">
        <f t="shared" ref="I61" si="21">SUM(I52:I60)</f>
        <v>78.521999999999991</v>
      </c>
      <c r="J61" s="19">
        <f t="shared" ref="J61:L61" si="22">SUM(J52:J60)</f>
        <v>779.75</v>
      </c>
      <c r="K61" s="25"/>
      <c r="L61" s="19">
        <f t="shared" si="22"/>
        <v>94.789999999999992</v>
      </c>
    </row>
    <row r="62" spans="1:12" ht="15.75" customHeight="1" x14ac:dyDescent="0.25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750</v>
      </c>
      <c r="G62" s="32">
        <f t="shared" ref="G62" si="23">G51+G61</f>
        <v>34.286000000000001</v>
      </c>
      <c r="H62" s="32">
        <f t="shared" ref="H62" si="24">H51+H61</f>
        <v>34.043999999999997</v>
      </c>
      <c r="I62" s="32">
        <f t="shared" ref="I62" si="25">I51+I61</f>
        <v>78.521999999999991</v>
      </c>
      <c r="J62" s="32">
        <f t="shared" ref="J62:L62" si="26">J51+J61</f>
        <v>779.75</v>
      </c>
      <c r="K62" s="32"/>
      <c r="L62" s="32">
        <f t="shared" si="26"/>
        <v>94.789999999999992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7">SUM(G63:G69)</f>
        <v>0</v>
      </c>
      <c r="H70" s="19">
        <f t="shared" ref="H70" si="28">SUM(H63:H69)</f>
        <v>0</v>
      </c>
      <c r="I70" s="19">
        <f t="shared" ref="I70" si="29">SUM(I63:I69)</f>
        <v>0</v>
      </c>
      <c r="J70" s="19">
        <f t="shared" ref="J70:L70" si="30">SUM(J63:J69)</f>
        <v>0</v>
      </c>
      <c r="K70" s="25"/>
      <c r="L70" s="19">
        <f t="shared" si="30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59</v>
      </c>
      <c r="F71" s="43">
        <v>60</v>
      </c>
      <c r="G71" s="43">
        <v>0.504</v>
      </c>
      <c r="H71" s="43">
        <v>1.518</v>
      </c>
      <c r="I71" s="43">
        <v>1.5963000000000001</v>
      </c>
      <c r="J71" s="43">
        <v>21.006</v>
      </c>
      <c r="K71" s="52" t="s">
        <v>111</v>
      </c>
      <c r="L71" s="43">
        <v>4.12</v>
      </c>
    </row>
    <row r="72" spans="1:12" ht="14.4" x14ac:dyDescent="0.3">
      <c r="A72" s="23"/>
      <c r="B72" s="15"/>
      <c r="C72" s="11"/>
      <c r="D72" s="7" t="s">
        <v>27</v>
      </c>
      <c r="E72" s="42" t="s">
        <v>60</v>
      </c>
      <c r="F72" s="43">
        <v>200</v>
      </c>
      <c r="G72" s="43">
        <v>2.34</v>
      </c>
      <c r="H72" s="43">
        <v>3.89</v>
      </c>
      <c r="I72" s="43">
        <v>13.61</v>
      </c>
      <c r="J72" s="43">
        <v>98.79</v>
      </c>
      <c r="K72" s="44" t="s">
        <v>64</v>
      </c>
      <c r="L72" s="43">
        <v>11.01</v>
      </c>
    </row>
    <row r="73" spans="1:12" ht="14.4" x14ac:dyDescent="0.3">
      <c r="A73" s="23"/>
      <c r="B73" s="15"/>
      <c r="C73" s="11"/>
      <c r="D73" s="7" t="s">
        <v>28</v>
      </c>
      <c r="E73" s="42" t="s">
        <v>61</v>
      </c>
      <c r="F73" s="43">
        <v>100</v>
      </c>
      <c r="G73" s="43">
        <v>12.85</v>
      </c>
      <c r="H73" s="43">
        <v>14.6</v>
      </c>
      <c r="I73" s="43">
        <v>8.74</v>
      </c>
      <c r="J73" s="43">
        <v>217.83</v>
      </c>
      <c r="K73" s="44" t="s">
        <v>65</v>
      </c>
      <c r="L73" s="43">
        <v>33.5</v>
      </c>
    </row>
    <row r="74" spans="1:12" ht="14.4" x14ac:dyDescent="0.3">
      <c r="A74" s="23"/>
      <c r="B74" s="15"/>
      <c r="C74" s="11"/>
      <c r="D74" s="7" t="s">
        <v>29</v>
      </c>
      <c r="E74" s="42" t="s">
        <v>62</v>
      </c>
      <c r="F74" s="43">
        <v>120</v>
      </c>
      <c r="G74" s="43">
        <v>5.82</v>
      </c>
      <c r="H74" s="43">
        <v>3.62</v>
      </c>
      <c r="I74" s="43">
        <v>30</v>
      </c>
      <c r="J74" s="43">
        <v>175.87</v>
      </c>
      <c r="K74" s="44" t="s">
        <v>66</v>
      </c>
      <c r="L74" s="43">
        <v>6.75</v>
      </c>
    </row>
    <row r="75" spans="1:12" ht="14.4" x14ac:dyDescent="0.3">
      <c r="A75" s="23"/>
      <c r="B75" s="15"/>
      <c r="C75" s="11"/>
      <c r="D75" s="7" t="s">
        <v>30</v>
      </c>
      <c r="E75" s="42" t="s">
        <v>63</v>
      </c>
      <c r="F75" s="43">
        <v>200</v>
      </c>
      <c r="G75" s="43">
        <v>0.56000000000000005</v>
      </c>
      <c r="H75" s="43">
        <v>0</v>
      </c>
      <c r="I75" s="43">
        <v>27.89</v>
      </c>
      <c r="J75" s="43">
        <v>113.89</v>
      </c>
      <c r="K75" s="44" t="s">
        <v>67</v>
      </c>
      <c r="L75" s="43">
        <v>6.62</v>
      </c>
    </row>
    <row r="76" spans="1:12" ht="14.4" x14ac:dyDescent="0.3">
      <c r="A76" s="23"/>
      <c r="B76" s="15"/>
      <c r="C76" s="11"/>
      <c r="D76" s="7" t="s">
        <v>31</v>
      </c>
      <c r="E76" s="42"/>
      <c r="F76" s="43">
        <v>20</v>
      </c>
      <c r="G76" s="43">
        <v>1.58</v>
      </c>
      <c r="H76" s="43">
        <v>0.16</v>
      </c>
      <c r="I76" s="43">
        <v>10.64</v>
      </c>
      <c r="J76" s="43">
        <v>51.76</v>
      </c>
      <c r="K76" s="44"/>
      <c r="L76" s="43">
        <v>2.8</v>
      </c>
    </row>
    <row r="77" spans="1:12" ht="14.4" x14ac:dyDescent="0.3">
      <c r="A77" s="23"/>
      <c r="B77" s="15"/>
      <c r="C77" s="11"/>
      <c r="D77" s="7" t="s">
        <v>32</v>
      </c>
      <c r="E77" s="42"/>
      <c r="F77" s="43">
        <v>30</v>
      </c>
      <c r="G77" s="43">
        <v>2.2400000000000002</v>
      </c>
      <c r="H77" s="43">
        <v>0.32</v>
      </c>
      <c r="I77" s="43">
        <v>14.544</v>
      </c>
      <c r="J77" s="43">
        <v>71.400000000000006</v>
      </c>
      <c r="K77" s="44"/>
      <c r="L77" s="43">
        <v>2.8</v>
      </c>
    </row>
    <row r="78" spans="1:12" ht="14.4" x14ac:dyDescent="0.3">
      <c r="A78" s="23"/>
      <c r="B78" s="15"/>
      <c r="C78" s="11"/>
      <c r="D78" s="6"/>
      <c r="E78" s="42" t="s">
        <v>68</v>
      </c>
      <c r="F78" s="43">
        <v>30</v>
      </c>
      <c r="G78" s="43">
        <v>0.18</v>
      </c>
      <c r="H78" s="43">
        <v>1.2230000000000001</v>
      </c>
      <c r="I78" s="43">
        <v>1.746</v>
      </c>
      <c r="J78" s="43">
        <v>18.72</v>
      </c>
      <c r="K78" s="44" t="s">
        <v>69</v>
      </c>
      <c r="L78" s="43">
        <v>7.27</v>
      </c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760</v>
      </c>
      <c r="G80" s="19">
        <f t="shared" ref="G80" si="31">SUM(G71:G79)</f>
        <v>26.073999999999998</v>
      </c>
      <c r="H80" s="19">
        <f t="shared" ref="H80" si="32">SUM(H71:H79)</f>
        <v>25.331</v>
      </c>
      <c r="I80" s="19">
        <f t="shared" ref="I80" si="33">SUM(I71:I79)</f>
        <v>108.76629999999999</v>
      </c>
      <c r="J80" s="19">
        <f t="shared" ref="J80:L80" si="34">SUM(J71:J79)</f>
        <v>769.26600000000008</v>
      </c>
      <c r="K80" s="25"/>
      <c r="L80" s="19">
        <f t="shared" si="34"/>
        <v>74.86999999999999</v>
      </c>
    </row>
    <row r="81" spans="1:12" ht="15.75" customHeight="1" x14ac:dyDescent="0.25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760</v>
      </c>
      <c r="G81" s="32">
        <f t="shared" ref="G81" si="35">G70+G80</f>
        <v>26.073999999999998</v>
      </c>
      <c r="H81" s="32">
        <f t="shared" ref="H81" si="36">H70+H80</f>
        <v>25.331</v>
      </c>
      <c r="I81" s="32">
        <f t="shared" ref="I81" si="37">I70+I80</f>
        <v>108.76629999999999</v>
      </c>
      <c r="J81" s="32">
        <f t="shared" ref="J81:L81" si="38">J70+J80</f>
        <v>769.26600000000008</v>
      </c>
      <c r="K81" s="32"/>
      <c r="L81" s="32">
        <f t="shared" si="38"/>
        <v>74.86999999999999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39">SUM(G82:G88)</f>
        <v>0</v>
      </c>
      <c r="H89" s="19">
        <f t="shared" ref="H89" si="40">SUM(H82:H88)</f>
        <v>0</v>
      </c>
      <c r="I89" s="19">
        <f t="shared" ref="I89" si="41">SUM(I82:I88)</f>
        <v>0</v>
      </c>
      <c r="J89" s="19">
        <f t="shared" ref="J89:L89" si="42">SUM(J82:J88)</f>
        <v>0</v>
      </c>
      <c r="K89" s="25"/>
      <c r="L89" s="19">
        <f t="shared" si="42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 t="s">
        <v>70</v>
      </c>
      <c r="F91" s="43">
        <v>200</v>
      </c>
      <c r="G91" s="43">
        <v>2.31</v>
      </c>
      <c r="H91" s="43">
        <v>7.74</v>
      </c>
      <c r="I91" s="43">
        <v>15.43</v>
      </c>
      <c r="J91" s="43">
        <v>140.59</v>
      </c>
      <c r="K91" s="44" t="s">
        <v>71</v>
      </c>
      <c r="L91" s="43">
        <v>15.4</v>
      </c>
    </row>
    <row r="92" spans="1:12" ht="14.4" x14ac:dyDescent="0.3">
      <c r="A92" s="23"/>
      <c r="B92" s="15"/>
      <c r="C92" s="11"/>
      <c r="D92" s="7" t="s">
        <v>28</v>
      </c>
      <c r="E92" s="42" t="s">
        <v>72</v>
      </c>
      <c r="F92" s="43">
        <v>100</v>
      </c>
      <c r="G92" s="43">
        <v>6.56</v>
      </c>
      <c r="H92" s="43">
        <v>6.69</v>
      </c>
      <c r="I92" s="43">
        <v>4.93</v>
      </c>
      <c r="J92" s="43">
        <v>106.21</v>
      </c>
      <c r="K92" s="44" t="s">
        <v>73</v>
      </c>
      <c r="L92" s="43">
        <v>29.46</v>
      </c>
    </row>
    <row r="93" spans="1:12" ht="14.4" x14ac:dyDescent="0.3">
      <c r="A93" s="23"/>
      <c r="B93" s="15"/>
      <c r="C93" s="11"/>
      <c r="D93" s="7" t="s">
        <v>29</v>
      </c>
      <c r="E93" s="42" t="s">
        <v>74</v>
      </c>
      <c r="F93" s="43">
        <v>150</v>
      </c>
      <c r="G93" s="43">
        <v>2.13</v>
      </c>
      <c r="H93" s="43">
        <v>4.04</v>
      </c>
      <c r="I93" s="43">
        <v>15.03</v>
      </c>
      <c r="J93" s="43">
        <v>106.97</v>
      </c>
      <c r="K93" s="44" t="s">
        <v>75</v>
      </c>
      <c r="L93" s="43">
        <v>6.14</v>
      </c>
    </row>
    <row r="94" spans="1:12" ht="14.4" x14ac:dyDescent="0.3">
      <c r="A94" s="23"/>
      <c r="B94" s="15"/>
      <c r="C94" s="11"/>
      <c r="D94" s="7" t="s">
        <v>30</v>
      </c>
      <c r="E94" s="42" t="s">
        <v>47</v>
      </c>
      <c r="F94" s="43">
        <v>200</v>
      </c>
      <c r="G94" s="43">
        <v>7.0000000000000007E-2</v>
      </c>
      <c r="H94" s="43">
        <v>0.01</v>
      </c>
      <c r="I94" s="43">
        <v>15.31</v>
      </c>
      <c r="J94" s="43">
        <v>61.62</v>
      </c>
      <c r="K94" s="44" t="s">
        <v>76</v>
      </c>
      <c r="L94" s="43">
        <v>4.3600000000000003</v>
      </c>
    </row>
    <row r="95" spans="1:12" ht="14.4" x14ac:dyDescent="0.3">
      <c r="A95" s="23"/>
      <c r="B95" s="15"/>
      <c r="C95" s="11"/>
      <c r="D95" s="7" t="s">
        <v>31</v>
      </c>
      <c r="E95" s="42"/>
      <c r="F95" s="43">
        <v>20</v>
      </c>
      <c r="G95" s="43">
        <v>1.5760000000000001</v>
      </c>
      <c r="H95" s="43">
        <v>0.16</v>
      </c>
      <c r="I95" s="43">
        <v>10.64</v>
      </c>
      <c r="J95" s="43">
        <v>51.76</v>
      </c>
      <c r="K95" s="44"/>
      <c r="L95" s="43">
        <v>2.8</v>
      </c>
    </row>
    <row r="96" spans="1:12" ht="14.4" x14ac:dyDescent="0.3">
      <c r="A96" s="23"/>
      <c r="B96" s="15"/>
      <c r="C96" s="11"/>
      <c r="D96" s="7" t="s">
        <v>32</v>
      </c>
      <c r="E96" s="42"/>
      <c r="F96" s="43">
        <v>30</v>
      </c>
      <c r="G96" s="43">
        <v>2.2400000000000002</v>
      </c>
      <c r="H96" s="43">
        <v>0.32400000000000001</v>
      </c>
      <c r="I96" s="43">
        <v>14.544</v>
      </c>
      <c r="J96" s="43">
        <v>71.400000000000006</v>
      </c>
      <c r="K96" s="44"/>
      <c r="L96" s="43">
        <v>2.8</v>
      </c>
    </row>
    <row r="97" spans="1:12" ht="14.4" x14ac:dyDescent="0.3">
      <c r="A97" s="23"/>
      <c r="B97" s="15"/>
      <c r="C97" s="11"/>
      <c r="D97" s="6"/>
      <c r="E97" s="42" t="s">
        <v>110</v>
      </c>
      <c r="F97" s="43"/>
      <c r="G97" s="43"/>
      <c r="H97" s="43"/>
      <c r="I97" s="43"/>
      <c r="J97" s="43"/>
      <c r="K97" s="44"/>
      <c r="L97" s="43">
        <v>25.45</v>
      </c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3">SUM(G90:G98)</f>
        <v>14.886000000000001</v>
      </c>
      <c r="H99" s="19">
        <f t="shared" ref="H99" si="44">SUM(H90:H98)</f>
        <v>18.964000000000002</v>
      </c>
      <c r="I99" s="19">
        <f t="shared" ref="I99" si="45">SUM(I90:I98)</f>
        <v>75.884</v>
      </c>
      <c r="J99" s="19">
        <f t="shared" ref="J99:L99" si="46">SUM(J90:J98)</f>
        <v>538.54999999999995</v>
      </c>
      <c r="K99" s="25"/>
      <c r="L99" s="19">
        <f t="shared" si="46"/>
        <v>86.41</v>
      </c>
    </row>
    <row r="100" spans="1:12" ht="15.75" customHeight="1" x14ac:dyDescent="0.25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700</v>
      </c>
      <c r="G100" s="32">
        <f t="shared" ref="G100" si="47">G89+G99</f>
        <v>14.886000000000001</v>
      </c>
      <c r="H100" s="32">
        <f t="shared" ref="H100" si="48">H89+H99</f>
        <v>18.964000000000002</v>
      </c>
      <c r="I100" s="32">
        <f t="shared" ref="I100" si="49">I89+I99</f>
        <v>75.884</v>
      </c>
      <c r="J100" s="32">
        <f t="shared" ref="J100:L100" si="50">J89+J99</f>
        <v>538.54999999999995</v>
      </c>
      <c r="K100" s="32"/>
      <c r="L100" s="32">
        <f t="shared" si="50"/>
        <v>86.41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1">SUM(G101:G107)</f>
        <v>0</v>
      </c>
      <c r="H108" s="19">
        <f t="shared" si="51"/>
        <v>0</v>
      </c>
      <c r="I108" s="19">
        <f t="shared" si="51"/>
        <v>0</v>
      </c>
      <c r="J108" s="19">
        <f t="shared" si="51"/>
        <v>0</v>
      </c>
      <c r="K108" s="25"/>
      <c r="L108" s="19">
        <f t="shared" ref="L108" si="52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81</v>
      </c>
      <c r="F109" s="43">
        <v>50</v>
      </c>
      <c r="G109" s="43">
        <v>0.4</v>
      </c>
      <c r="H109" s="43">
        <v>0.05</v>
      </c>
      <c r="I109" s="43">
        <v>1.65</v>
      </c>
      <c r="J109" s="43">
        <v>7</v>
      </c>
      <c r="K109" s="44" t="s">
        <v>82</v>
      </c>
      <c r="L109" s="43">
        <v>12.46</v>
      </c>
    </row>
    <row r="110" spans="1:12" ht="14.4" x14ac:dyDescent="0.3">
      <c r="A110" s="23"/>
      <c r="B110" s="15"/>
      <c r="C110" s="11"/>
      <c r="D110" s="7" t="s">
        <v>27</v>
      </c>
      <c r="E110" s="42" t="s">
        <v>77</v>
      </c>
      <c r="F110" s="43">
        <v>250</v>
      </c>
      <c r="G110" s="43">
        <v>2.83</v>
      </c>
      <c r="H110" s="43">
        <v>2.86</v>
      </c>
      <c r="I110" s="43">
        <v>21.76</v>
      </c>
      <c r="J110" s="43">
        <v>124.09</v>
      </c>
      <c r="K110" s="44">
        <v>47</v>
      </c>
      <c r="L110" s="43">
        <v>9.65</v>
      </c>
    </row>
    <row r="111" spans="1:12" ht="14.4" x14ac:dyDescent="0.3">
      <c r="A111" s="23"/>
      <c r="B111" s="15"/>
      <c r="C111" s="11"/>
      <c r="D111" s="7" t="s">
        <v>28</v>
      </c>
      <c r="E111" s="42" t="s">
        <v>78</v>
      </c>
      <c r="F111" s="43">
        <v>110</v>
      </c>
      <c r="G111" s="43">
        <v>10.68</v>
      </c>
      <c r="H111" s="43">
        <v>9.9700000000000006</v>
      </c>
      <c r="I111" s="43">
        <v>5.33</v>
      </c>
      <c r="J111" s="43">
        <v>153.79</v>
      </c>
      <c r="K111" s="44">
        <v>203</v>
      </c>
      <c r="L111" s="43">
        <v>45.03</v>
      </c>
    </row>
    <row r="112" spans="1:12" ht="14.4" x14ac:dyDescent="0.3">
      <c r="A112" s="23"/>
      <c r="B112" s="15"/>
      <c r="C112" s="11"/>
      <c r="D112" s="7" t="s">
        <v>29</v>
      </c>
      <c r="E112" s="42" t="s">
        <v>79</v>
      </c>
      <c r="F112" s="43">
        <v>120</v>
      </c>
      <c r="G112" s="43">
        <v>4.4160000000000004</v>
      </c>
      <c r="H112" s="43">
        <v>4.2359999999999998</v>
      </c>
      <c r="I112" s="43">
        <v>28.26</v>
      </c>
      <c r="J112" s="43">
        <v>168.87</v>
      </c>
      <c r="K112" s="44" t="s">
        <v>80</v>
      </c>
      <c r="L112" s="43">
        <v>5.23</v>
      </c>
    </row>
    <row r="113" spans="1:12" ht="14.4" x14ac:dyDescent="0.3">
      <c r="A113" s="23"/>
      <c r="B113" s="15"/>
      <c r="C113" s="11"/>
      <c r="D113" s="7" t="s">
        <v>30</v>
      </c>
      <c r="E113" s="42" t="s">
        <v>58</v>
      </c>
      <c r="F113" s="43">
        <v>200</v>
      </c>
      <c r="G113" s="43">
        <v>2</v>
      </c>
      <c r="H113" s="43">
        <v>0.2</v>
      </c>
      <c r="I113" s="43">
        <v>5.8</v>
      </c>
      <c r="J113" s="43">
        <v>36</v>
      </c>
      <c r="K113" s="44">
        <v>293</v>
      </c>
      <c r="L113" s="43">
        <v>21.53</v>
      </c>
    </row>
    <row r="114" spans="1:12" ht="14.4" x14ac:dyDescent="0.3">
      <c r="A114" s="23"/>
      <c r="B114" s="15"/>
      <c r="C114" s="11"/>
      <c r="D114" s="7" t="s">
        <v>31</v>
      </c>
      <c r="E114" s="42"/>
      <c r="F114" s="43">
        <v>20</v>
      </c>
      <c r="G114" s="43">
        <v>1.5760000000000001</v>
      </c>
      <c r="H114" s="43">
        <v>0.16</v>
      </c>
      <c r="I114" s="43">
        <v>10.64</v>
      </c>
      <c r="J114" s="43">
        <v>51.76</v>
      </c>
      <c r="K114" s="44"/>
      <c r="L114" s="43">
        <v>2.8</v>
      </c>
    </row>
    <row r="115" spans="1:12" ht="14.4" x14ac:dyDescent="0.3">
      <c r="A115" s="23"/>
      <c r="B115" s="15"/>
      <c r="C115" s="11"/>
      <c r="D115" s="7" t="s">
        <v>32</v>
      </c>
      <c r="E115" s="42"/>
      <c r="F115" s="43">
        <v>30</v>
      </c>
      <c r="G115" s="43">
        <v>2.2400000000000002</v>
      </c>
      <c r="H115" s="43">
        <v>0.32400000000000001</v>
      </c>
      <c r="I115" s="43">
        <v>14.544</v>
      </c>
      <c r="J115" s="43">
        <v>71.400000000000006</v>
      </c>
      <c r="K115" s="44"/>
      <c r="L115" s="43">
        <v>2.8</v>
      </c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780</v>
      </c>
      <c r="G118" s="19">
        <f t="shared" ref="G118:J118" si="53">SUM(G109:G117)</f>
        <v>24.142000000000003</v>
      </c>
      <c r="H118" s="19">
        <f t="shared" si="53"/>
        <v>17.8</v>
      </c>
      <c r="I118" s="19">
        <f t="shared" si="53"/>
        <v>87.983999999999995</v>
      </c>
      <c r="J118" s="19">
        <f t="shared" si="53"/>
        <v>612.91</v>
      </c>
      <c r="K118" s="25"/>
      <c r="L118" s="19">
        <f t="shared" ref="L118" si="54">SUM(L109:L117)</f>
        <v>99.5</v>
      </c>
    </row>
    <row r="119" spans="1:12" ht="14.4" x14ac:dyDescent="0.2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780</v>
      </c>
      <c r="G119" s="32">
        <f t="shared" ref="G119" si="55">G108+G118</f>
        <v>24.142000000000003</v>
      </c>
      <c r="H119" s="32">
        <f t="shared" ref="H119" si="56">H108+H118</f>
        <v>17.8</v>
      </c>
      <c r="I119" s="32">
        <f t="shared" ref="I119" si="57">I108+I118</f>
        <v>87.983999999999995</v>
      </c>
      <c r="J119" s="32">
        <f t="shared" ref="J119:L119" si="58">J108+J118</f>
        <v>612.91</v>
      </c>
      <c r="K119" s="32"/>
      <c r="L119" s="32">
        <f t="shared" si="58"/>
        <v>99.5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9">SUM(G120:G126)</f>
        <v>0</v>
      </c>
      <c r="H127" s="19">
        <f t="shared" si="59"/>
        <v>0</v>
      </c>
      <c r="I127" s="19">
        <f t="shared" si="59"/>
        <v>0</v>
      </c>
      <c r="J127" s="19">
        <f t="shared" si="59"/>
        <v>0</v>
      </c>
      <c r="K127" s="25"/>
      <c r="L127" s="19">
        <f t="shared" ref="L127" si="60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85</v>
      </c>
      <c r="F128" s="43">
        <v>40</v>
      </c>
      <c r="G128" s="43">
        <v>3.13</v>
      </c>
      <c r="H128" s="43">
        <v>3.29</v>
      </c>
      <c r="I128" s="43">
        <v>6.99</v>
      </c>
      <c r="J128" s="43">
        <v>77.88</v>
      </c>
      <c r="K128" s="44">
        <v>229</v>
      </c>
      <c r="L128" s="43">
        <v>5.23</v>
      </c>
    </row>
    <row r="129" spans="1:12" ht="14.4" x14ac:dyDescent="0.3">
      <c r="A129" s="14"/>
      <c r="B129" s="15"/>
      <c r="C129" s="11"/>
      <c r="D129" s="7" t="s">
        <v>27</v>
      </c>
      <c r="E129" s="42" t="s">
        <v>83</v>
      </c>
      <c r="F129" s="43">
        <v>250</v>
      </c>
      <c r="G129" s="43">
        <v>2.09</v>
      </c>
      <c r="H129" s="43">
        <v>6.33</v>
      </c>
      <c r="I129" s="43">
        <v>10.64</v>
      </c>
      <c r="J129" s="43">
        <v>107.83</v>
      </c>
      <c r="K129" s="44">
        <v>63</v>
      </c>
      <c r="L129" s="43">
        <v>9.18</v>
      </c>
    </row>
    <row r="130" spans="1:12" ht="14.4" x14ac:dyDescent="0.3">
      <c r="A130" s="14"/>
      <c r="B130" s="15"/>
      <c r="C130" s="11"/>
      <c r="D130" s="7" t="s">
        <v>28</v>
      </c>
      <c r="E130" s="42" t="s">
        <v>84</v>
      </c>
      <c r="F130" s="43">
        <v>110</v>
      </c>
      <c r="G130" s="43">
        <v>9.16</v>
      </c>
      <c r="H130" s="43">
        <v>13.53</v>
      </c>
      <c r="I130" s="43">
        <v>9.44</v>
      </c>
      <c r="J130" s="43">
        <v>196.14</v>
      </c>
      <c r="K130" s="44">
        <v>202</v>
      </c>
      <c r="L130" s="43">
        <v>42.74</v>
      </c>
    </row>
    <row r="131" spans="1:12" ht="14.4" x14ac:dyDescent="0.3">
      <c r="A131" s="14"/>
      <c r="B131" s="15"/>
      <c r="C131" s="11"/>
      <c r="D131" s="7" t="s">
        <v>29</v>
      </c>
      <c r="E131" s="42" t="s">
        <v>86</v>
      </c>
      <c r="F131" s="43">
        <v>125</v>
      </c>
      <c r="G131" s="43">
        <v>5.82</v>
      </c>
      <c r="H131" s="43">
        <v>3.62</v>
      </c>
      <c r="I131" s="43">
        <v>30</v>
      </c>
      <c r="J131" s="43">
        <v>263.81</v>
      </c>
      <c r="K131" s="44">
        <v>219</v>
      </c>
      <c r="L131" s="43">
        <v>6.75</v>
      </c>
    </row>
    <row r="132" spans="1:12" ht="14.4" x14ac:dyDescent="0.3">
      <c r="A132" s="14"/>
      <c r="B132" s="15"/>
      <c r="C132" s="11"/>
      <c r="D132" s="7" t="s">
        <v>30</v>
      </c>
      <c r="E132" s="42" t="s">
        <v>63</v>
      </c>
      <c r="F132" s="43">
        <v>200</v>
      </c>
      <c r="G132" s="43">
        <v>0.56000000000000005</v>
      </c>
      <c r="H132" s="43">
        <v>0</v>
      </c>
      <c r="I132" s="43">
        <v>27.89</v>
      </c>
      <c r="J132" s="43">
        <v>113.79</v>
      </c>
      <c r="K132" s="44">
        <v>283</v>
      </c>
      <c r="L132" s="43">
        <v>5.18</v>
      </c>
    </row>
    <row r="133" spans="1:12" ht="14.4" x14ac:dyDescent="0.3">
      <c r="A133" s="14"/>
      <c r="B133" s="15"/>
      <c r="C133" s="11"/>
      <c r="D133" s="7" t="s">
        <v>31</v>
      </c>
      <c r="E133" s="42"/>
      <c r="F133" s="43">
        <v>40</v>
      </c>
      <c r="G133" s="43">
        <v>3.94</v>
      </c>
      <c r="H133" s="43">
        <v>0.4</v>
      </c>
      <c r="I133" s="43">
        <v>26.6</v>
      </c>
      <c r="J133" s="43">
        <v>129.4</v>
      </c>
      <c r="K133" s="44"/>
      <c r="L133" s="43">
        <v>2.8</v>
      </c>
    </row>
    <row r="134" spans="1:12" ht="14.4" x14ac:dyDescent="0.3">
      <c r="A134" s="14"/>
      <c r="B134" s="15"/>
      <c r="C134" s="11"/>
      <c r="D134" s="7" t="s">
        <v>32</v>
      </c>
      <c r="E134" s="42"/>
      <c r="F134" s="43">
        <v>40</v>
      </c>
      <c r="G134" s="43">
        <v>3.74</v>
      </c>
      <c r="H134" s="43">
        <v>0.54</v>
      </c>
      <c r="I134" s="43">
        <v>24.24</v>
      </c>
      <c r="J134" s="43">
        <v>119.2</v>
      </c>
      <c r="K134" s="44"/>
      <c r="L134" s="43">
        <v>2.8</v>
      </c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805</v>
      </c>
      <c r="G137" s="19">
        <f t="shared" ref="G137:J137" si="61">SUM(G128:G136)</f>
        <v>28.439999999999998</v>
      </c>
      <c r="H137" s="19">
        <f t="shared" si="61"/>
        <v>27.709999999999997</v>
      </c>
      <c r="I137" s="19">
        <f t="shared" si="61"/>
        <v>135.80000000000001</v>
      </c>
      <c r="J137" s="19">
        <f t="shared" si="61"/>
        <v>1008.05</v>
      </c>
      <c r="K137" s="25"/>
      <c r="L137" s="19">
        <f t="shared" ref="L137" si="62">SUM(L128:L136)</f>
        <v>74.680000000000007</v>
      </c>
    </row>
    <row r="138" spans="1:12" ht="14.4" x14ac:dyDescent="0.25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805</v>
      </c>
      <c r="G138" s="32">
        <f t="shared" ref="G138" si="63">G127+G137</f>
        <v>28.439999999999998</v>
      </c>
      <c r="H138" s="32">
        <f t="shared" ref="H138" si="64">H127+H137</f>
        <v>27.709999999999997</v>
      </c>
      <c r="I138" s="32">
        <f t="shared" ref="I138" si="65">I127+I137</f>
        <v>135.80000000000001</v>
      </c>
      <c r="J138" s="32">
        <f t="shared" ref="J138:L138" si="66">J127+J137</f>
        <v>1008.05</v>
      </c>
      <c r="K138" s="32"/>
      <c r="L138" s="32">
        <f t="shared" si="66"/>
        <v>74.680000000000007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7">SUM(G139:G145)</f>
        <v>0</v>
      </c>
      <c r="H146" s="19">
        <f t="shared" si="67"/>
        <v>0</v>
      </c>
      <c r="I146" s="19">
        <f t="shared" si="67"/>
        <v>0</v>
      </c>
      <c r="J146" s="19">
        <f t="shared" si="67"/>
        <v>0</v>
      </c>
      <c r="K146" s="25"/>
      <c r="L146" s="19">
        <f t="shared" ref="L146" si="68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87</v>
      </c>
      <c r="F147" s="43">
        <v>50</v>
      </c>
      <c r="G147" s="43">
        <v>1.43</v>
      </c>
      <c r="H147" s="43">
        <v>5.09</v>
      </c>
      <c r="I147" s="43">
        <v>9.5</v>
      </c>
      <c r="J147" s="43">
        <v>75.349999999999994</v>
      </c>
      <c r="K147" s="44">
        <v>23</v>
      </c>
      <c r="L147" s="43">
        <v>4.17</v>
      </c>
    </row>
    <row r="148" spans="1:12" ht="14.4" x14ac:dyDescent="0.3">
      <c r="A148" s="23"/>
      <c r="B148" s="15"/>
      <c r="C148" s="11"/>
      <c r="D148" s="7" t="s">
        <v>27</v>
      </c>
      <c r="E148" s="42" t="s">
        <v>88</v>
      </c>
      <c r="F148" s="43">
        <v>250</v>
      </c>
      <c r="G148" s="43">
        <v>1.93</v>
      </c>
      <c r="H148" s="43">
        <v>6.34</v>
      </c>
      <c r="I148" s="43">
        <v>10.029999999999999</v>
      </c>
      <c r="J148" s="43">
        <v>104.16</v>
      </c>
      <c r="K148" s="44">
        <v>43</v>
      </c>
      <c r="L148" s="43">
        <v>15.38</v>
      </c>
    </row>
    <row r="149" spans="1:12" ht="14.4" x14ac:dyDescent="0.3">
      <c r="A149" s="23"/>
      <c r="B149" s="15"/>
      <c r="C149" s="11"/>
      <c r="D149" s="7" t="s">
        <v>28</v>
      </c>
      <c r="E149" s="42" t="s">
        <v>89</v>
      </c>
      <c r="F149" s="43">
        <v>80</v>
      </c>
      <c r="G149" s="43"/>
      <c r="H149" s="43"/>
      <c r="I149" s="43"/>
      <c r="J149" s="43"/>
      <c r="K149" s="44">
        <v>213</v>
      </c>
      <c r="L149" s="43">
        <v>41.46</v>
      </c>
    </row>
    <row r="150" spans="1:12" ht="14.4" x14ac:dyDescent="0.3">
      <c r="A150" s="23"/>
      <c r="B150" s="15"/>
      <c r="C150" s="11"/>
      <c r="D150" s="7" t="s">
        <v>29</v>
      </c>
      <c r="E150" s="42" t="s">
        <v>57</v>
      </c>
      <c r="F150" s="43">
        <v>100</v>
      </c>
      <c r="G150" s="43">
        <v>3.8849999999999998</v>
      </c>
      <c r="H150" s="43">
        <v>5.085</v>
      </c>
      <c r="I150" s="43">
        <v>40.274999999999999</v>
      </c>
      <c r="J150" s="43">
        <v>225.18</v>
      </c>
      <c r="K150" s="44">
        <v>224</v>
      </c>
      <c r="L150" s="43">
        <v>7.22</v>
      </c>
    </row>
    <row r="151" spans="1:12" ht="14.4" x14ac:dyDescent="0.3">
      <c r="A151" s="23"/>
      <c r="B151" s="15"/>
      <c r="C151" s="11"/>
      <c r="D151" s="7" t="s">
        <v>30</v>
      </c>
      <c r="E151" s="42" t="s">
        <v>58</v>
      </c>
      <c r="F151" s="43">
        <v>200</v>
      </c>
      <c r="G151" s="43">
        <v>2</v>
      </c>
      <c r="H151" s="43">
        <v>0.2</v>
      </c>
      <c r="I151" s="43">
        <v>5.8</v>
      </c>
      <c r="J151" s="43">
        <v>36</v>
      </c>
      <c r="K151" s="44"/>
      <c r="L151" s="43">
        <v>19.420000000000002</v>
      </c>
    </row>
    <row r="152" spans="1:12" ht="14.4" x14ac:dyDescent="0.3">
      <c r="A152" s="23"/>
      <c r="B152" s="15"/>
      <c r="C152" s="11"/>
      <c r="D152" s="7" t="s">
        <v>31</v>
      </c>
      <c r="E152" s="42"/>
      <c r="F152" s="43">
        <v>40</v>
      </c>
      <c r="G152" s="43">
        <v>3.94</v>
      </c>
      <c r="H152" s="43">
        <v>0.4</v>
      </c>
      <c r="I152" s="43">
        <v>26.6</v>
      </c>
      <c r="J152" s="43">
        <v>129.4</v>
      </c>
      <c r="K152" s="44"/>
      <c r="L152" s="43">
        <v>2.8</v>
      </c>
    </row>
    <row r="153" spans="1:12" ht="14.4" x14ac:dyDescent="0.3">
      <c r="A153" s="23"/>
      <c r="B153" s="15"/>
      <c r="C153" s="11"/>
      <c r="D153" s="7" t="s">
        <v>32</v>
      </c>
      <c r="E153" s="42"/>
      <c r="F153" s="43">
        <v>40</v>
      </c>
      <c r="G153" s="43">
        <v>3.74</v>
      </c>
      <c r="H153" s="43">
        <v>0.54</v>
      </c>
      <c r="I153" s="43">
        <v>24.24</v>
      </c>
      <c r="J153" s="43">
        <v>119.2</v>
      </c>
      <c r="K153" s="44"/>
      <c r="L153" s="43">
        <v>2.8</v>
      </c>
    </row>
    <row r="154" spans="1:12" ht="14.4" x14ac:dyDescent="0.3">
      <c r="A154" s="23"/>
      <c r="B154" s="15"/>
      <c r="C154" s="11"/>
      <c r="D154" s="6"/>
      <c r="E154" s="42" t="s">
        <v>90</v>
      </c>
      <c r="F154" s="43">
        <v>30</v>
      </c>
      <c r="G154" s="43">
        <v>3.13</v>
      </c>
      <c r="H154" s="43">
        <v>3.29</v>
      </c>
      <c r="I154" s="43">
        <v>6.99</v>
      </c>
      <c r="J154" s="43">
        <v>77.88</v>
      </c>
      <c r="K154" s="44">
        <v>229</v>
      </c>
      <c r="L154" s="43">
        <v>10.47</v>
      </c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790</v>
      </c>
      <c r="G156" s="19">
        <f t="shared" ref="G156:J156" si="69">SUM(G147:G155)</f>
        <v>20.054999999999996</v>
      </c>
      <c r="H156" s="19">
        <f t="shared" si="69"/>
        <v>20.944999999999997</v>
      </c>
      <c r="I156" s="19">
        <f t="shared" si="69"/>
        <v>123.435</v>
      </c>
      <c r="J156" s="19">
        <f t="shared" si="69"/>
        <v>767.17000000000007</v>
      </c>
      <c r="K156" s="25"/>
      <c r="L156" s="19">
        <f t="shared" ref="L156" si="70">SUM(L147:L155)</f>
        <v>103.72</v>
      </c>
    </row>
    <row r="157" spans="1:12" ht="14.4" x14ac:dyDescent="0.25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790</v>
      </c>
      <c r="G157" s="32">
        <f t="shared" ref="G157" si="71">G146+G156</f>
        <v>20.054999999999996</v>
      </c>
      <c r="H157" s="32">
        <f t="shared" ref="H157" si="72">H146+H156</f>
        <v>20.944999999999997</v>
      </c>
      <c r="I157" s="32">
        <f t="shared" ref="I157" si="73">I146+I156</f>
        <v>123.435</v>
      </c>
      <c r="J157" s="32">
        <f t="shared" ref="J157:L157" si="74">J146+J156</f>
        <v>767.17000000000007</v>
      </c>
      <c r="K157" s="32"/>
      <c r="L157" s="32">
        <f t="shared" si="74"/>
        <v>103.72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5">SUM(G158:G164)</f>
        <v>0</v>
      </c>
      <c r="H165" s="19">
        <f t="shared" si="75"/>
        <v>0</v>
      </c>
      <c r="I165" s="19">
        <f t="shared" si="75"/>
        <v>0</v>
      </c>
      <c r="J165" s="19">
        <f t="shared" si="75"/>
        <v>0</v>
      </c>
      <c r="K165" s="25"/>
      <c r="L165" s="19">
        <f t="shared" ref="L165" si="76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91</v>
      </c>
      <c r="F166" s="43">
        <v>60</v>
      </c>
      <c r="G166" s="43">
        <v>0.84</v>
      </c>
      <c r="H166" s="43">
        <v>5.0599999999999996</v>
      </c>
      <c r="I166" s="43">
        <v>5.32</v>
      </c>
      <c r="J166" s="43">
        <v>70.02</v>
      </c>
      <c r="K166" s="44">
        <v>4</v>
      </c>
      <c r="L166" s="43">
        <v>4.12</v>
      </c>
    </row>
    <row r="167" spans="1:12" ht="14.4" x14ac:dyDescent="0.3">
      <c r="A167" s="23"/>
      <c r="B167" s="15"/>
      <c r="C167" s="11"/>
      <c r="D167" s="7" t="s">
        <v>27</v>
      </c>
      <c r="E167" s="42" t="s">
        <v>92</v>
      </c>
      <c r="F167" s="43">
        <v>250</v>
      </c>
      <c r="G167" s="43">
        <v>6.67</v>
      </c>
      <c r="H167" s="43">
        <v>7.16</v>
      </c>
      <c r="I167" s="43">
        <v>21.98</v>
      </c>
      <c r="J167" s="43">
        <v>177.98</v>
      </c>
      <c r="K167" s="44">
        <v>70</v>
      </c>
      <c r="L167" s="43">
        <v>14.65</v>
      </c>
    </row>
    <row r="168" spans="1:12" ht="14.4" x14ac:dyDescent="0.3">
      <c r="A168" s="23"/>
      <c r="B168" s="15"/>
      <c r="C168" s="11"/>
      <c r="D168" s="7" t="s">
        <v>28</v>
      </c>
      <c r="E168" s="42" t="s">
        <v>93</v>
      </c>
      <c r="F168" s="43">
        <v>80</v>
      </c>
      <c r="G168" s="43">
        <v>13.3</v>
      </c>
      <c r="H168" s="43">
        <v>8.1999999999999993</v>
      </c>
      <c r="I168" s="43">
        <v>3.1</v>
      </c>
      <c r="J168" s="43">
        <v>145.69999999999999</v>
      </c>
      <c r="K168" s="44">
        <v>165</v>
      </c>
      <c r="L168" s="43">
        <v>25.77</v>
      </c>
    </row>
    <row r="169" spans="1:12" ht="14.4" x14ac:dyDescent="0.3">
      <c r="A169" s="23"/>
      <c r="B169" s="15"/>
      <c r="C169" s="11"/>
      <c r="D169" s="7" t="s">
        <v>29</v>
      </c>
      <c r="E169" s="42" t="s">
        <v>94</v>
      </c>
      <c r="F169" s="43">
        <v>120</v>
      </c>
      <c r="G169" s="43">
        <v>2.13</v>
      </c>
      <c r="H169" s="43">
        <v>4.04</v>
      </c>
      <c r="I169" s="43">
        <v>15.33</v>
      </c>
      <c r="J169" s="43">
        <v>106.97</v>
      </c>
      <c r="K169" s="44">
        <v>241</v>
      </c>
      <c r="L169" s="43">
        <v>8.01</v>
      </c>
    </row>
    <row r="170" spans="1:12" ht="14.4" x14ac:dyDescent="0.3">
      <c r="A170" s="23"/>
      <c r="B170" s="15"/>
      <c r="C170" s="11"/>
      <c r="D170" s="7" t="s">
        <v>30</v>
      </c>
      <c r="E170" s="42" t="s">
        <v>47</v>
      </c>
      <c r="F170" s="43">
        <v>200</v>
      </c>
      <c r="G170" s="43">
        <v>0.12</v>
      </c>
      <c r="H170" s="43">
        <v>0</v>
      </c>
      <c r="I170" s="43">
        <v>12.4</v>
      </c>
      <c r="J170" s="43">
        <v>48.64</v>
      </c>
      <c r="K170" s="44">
        <v>300</v>
      </c>
      <c r="L170" s="43">
        <v>3.99</v>
      </c>
    </row>
    <row r="171" spans="1:12" ht="14.4" x14ac:dyDescent="0.3">
      <c r="A171" s="23"/>
      <c r="B171" s="15"/>
      <c r="C171" s="11"/>
      <c r="D171" s="7" t="s">
        <v>31</v>
      </c>
      <c r="E171" s="42"/>
      <c r="F171" s="43">
        <v>40</v>
      </c>
      <c r="G171" s="43">
        <v>3.74</v>
      </c>
      <c r="H171" s="43">
        <v>0.54</v>
      </c>
      <c r="I171" s="43">
        <v>24.24</v>
      </c>
      <c r="J171" s="43">
        <v>119.2</v>
      </c>
      <c r="K171" s="44"/>
      <c r="L171" s="43">
        <v>2.8</v>
      </c>
    </row>
    <row r="172" spans="1:12" ht="14.4" x14ac:dyDescent="0.3">
      <c r="A172" s="23"/>
      <c r="B172" s="15"/>
      <c r="C172" s="11"/>
      <c r="D172" s="7" t="s">
        <v>32</v>
      </c>
      <c r="E172" s="42"/>
      <c r="F172" s="43">
        <v>40</v>
      </c>
      <c r="G172" s="43">
        <v>3.94</v>
      </c>
      <c r="H172" s="43">
        <v>0.4</v>
      </c>
      <c r="I172" s="43">
        <v>26.6</v>
      </c>
      <c r="J172" s="43">
        <v>129.4</v>
      </c>
      <c r="K172" s="44"/>
      <c r="L172" s="43">
        <v>2.8</v>
      </c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790</v>
      </c>
      <c r="G175" s="19">
        <f t="shared" ref="G175:J175" si="77">SUM(G166:G174)</f>
        <v>30.740000000000006</v>
      </c>
      <c r="H175" s="19">
        <f t="shared" si="77"/>
        <v>25.399999999999995</v>
      </c>
      <c r="I175" s="19">
        <f t="shared" si="77"/>
        <v>108.97</v>
      </c>
      <c r="J175" s="19">
        <f t="shared" si="77"/>
        <v>797.91</v>
      </c>
      <c r="K175" s="25"/>
      <c r="L175" s="19">
        <f t="shared" ref="L175" si="78">SUM(L166:L174)</f>
        <v>62.139999999999993</v>
      </c>
    </row>
    <row r="176" spans="1:12" ht="14.4" x14ac:dyDescent="0.25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790</v>
      </c>
      <c r="G176" s="32">
        <f t="shared" ref="G176" si="79">G165+G175</f>
        <v>30.740000000000006</v>
      </c>
      <c r="H176" s="32">
        <f t="shared" ref="H176" si="80">H165+H175</f>
        <v>25.399999999999995</v>
      </c>
      <c r="I176" s="32">
        <f t="shared" ref="I176" si="81">I165+I175</f>
        <v>108.97</v>
      </c>
      <c r="J176" s="32">
        <f t="shared" ref="J176:L176" si="82">J165+J175</f>
        <v>797.91</v>
      </c>
      <c r="K176" s="32"/>
      <c r="L176" s="32">
        <f t="shared" si="82"/>
        <v>62.139999999999993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3">SUM(G177:G183)</f>
        <v>0</v>
      </c>
      <c r="H184" s="19">
        <f t="shared" si="83"/>
        <v>0</v>
      </c>
      <c r="I184" s="19">
        <f t="shared" si="83"/>
        <v>0</v>
      </c>
      <c r="J184" s="19">
        <f t="shared" si="83"/>
        <v>0</v>
      </c>
      <c r="K184" s="25"/>
      <c r="L184" s="19">
        <f t="shared" ref="L184" si="84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95</v>
      </c>
      <c r="F185" s="43">
        <v>60</v>
      </c>
      <c r="G185" s="43">
        <v>1.08</v>
      </c>
      <c r="H185" s="43">
        <v>10.199999999999999</v>
      </c>
      <c r="I185" s="43">
        <v>6.32</v>
      </c>
      <c r="J185" s="43">
        <v>121.4</v>
      </c>
      <c r="K185" s="44">
        <v>6</v>
      </c>
      <c r="L185" s="43">
        <v>5</v>
      </c>
    </row>
    <row r="186" spans="1:12" ht="14.4" x14ac:dyDescent="0.3">
      <c r="A186" s="23"/>
      <c r="B186" s="15"/>
      <c r="C186" s="11"/>
      <c r="D186" s="7" t="s">
        <v>27</v>
      </c>
      <c r="E186" s="42" t="s">
        <v>96</v>
      </c>
      <c r="F186" s="43">
        <v>250</v>
      </c>
      <c r="G186" s="43">
        <v>2.34</v>
      </c>
      <c r="H186" s="43">
        <v>3.89</v>
      </c>
      <c r="I186" s="43">
        <v>13.61</v>
      </c>
      <c r="J186" s="43">
        <v>98.79</v>
      </c>
      <c r="K186" s="44">
        <v>45</v>
      </c>
      <c r="L186" s="43">
        <v>8.7899999999999991</v>
      </c>
    </row>
    <row r="187" spans="1:12" ht="14.4" x14ac:dyDescent="0.3">
      <c r="A187" s="23"/>
      <c r="B187" s="15"/>
      <c r="C187" s="11"/>
      <c r="D187" s="7" t="s">
        <v>28</v>
      </c>
      <c r="E187" s="42" t="s">
        <v>97</v>
      </c>
      <c r="F187" s="43">
        <v>90</v>
      </c>
      <c r="G187" s="53" t="s">
        <v>112</v>
      </c>
      <c r="H187" s="43">
        <v>14.6</v>
      </c>
      <c r="I187" s="43">
        <v>8.74</v>
      </c>
      <c r="J187" s="43">
        <v>217.83</v>
      </c>
      <c r="K187" s="44">
        <v>201</v>
      </c>
      <c r="L187" s="43">
        <v>38.85</v>
      </c>
    </row>
    <row r="188" spans="1:12" ht="14.4" x14ac:dyDescent="0.3">
      <c r="A188" s="23"/>
      <c r="B188" s="15"/>
      <c r="C188" s="11"/>
      <c r="D188" s="7" t="s">
        <v>29</v>
      </c>
      <c r="E188" s="42" t="s">
        <v>98</v>
      </c>
      <c r="F188" s="43">
        <v>125</v>
      </c>
      <c r="G188" s="43">
        <v>3.68</v>
      </c>
      <c r="H188" s="43">
        <v>3.53</v>
      </c>
      <c r="I188" s="43">
        <v>23.55</v>
      </c>
      <c r="J188" s="43">
        <v>140.72999999999999</v>
      </c>
      <c r="K188" s="44">
        <v>227</v>
      </c>
      <c r="L188" s="43">
        <v>5.19</v>
      </c>
    </row>
    <row r="189" spans="1:12" ht="14.4" x14ac:dyDescent="0.3">
      <c r="A189" s="23"/>
      <c r="B189" s="15"/>
      <c r="C189" s="11"/>
      <c r="D189" s="7" t="s">
        <v>30</v>
      </c>
      <c r="E189" s="42" t="s">
        <v>99</v>
      </c>
      <c r="F189" s="43">
        <v>200</v>
      </c>
      <c r="G189" s="43">
        <v>2.0099999999999998</v>
      </c>
      <c r="H189" s="43">
        <v>2.39</v>
      </c>
      <c r="I189" s="43">
        <v>25.65</v>
      </c>
      <c r="J189" s="43">
        <v>131.87</v>
      </c>
      <c r="K189" s="44">
        <v>285</v>
      </c>
      <c r="L189" s="43">
        <v>11.21</v>
      </c>
    </row>
    <row r="190" spans="1:12" ht="14.4" x14ac:dyDescent="0.3">
      <c r="A190" s="23"/>
      <c r="B190" s="15"/>
      <c r="C190" s="11"/>
      <c r="D190" s="7" t="s">
        <v>31</v>
      </c>
      <c r="E190" s="42"/>
      <c r="F190" s="43">
        <v>40</v>
      </c>
      <c r="G190" s="43">
        <v>3.74</v>
      </c>
      <c r="H190" s="43">
        <v>0.54</v>
      </c>
      <c r="I190" s="43">
        <v>24.24</v>
      </c>
      <c r="J190" s="43">
        <v>119.2</v>
      </c>
      <c r="K190" s="44"/>
      <c r="L190" s="43">
        <v>2.8</v>
      </c>
    </row>
    <row r="191" spans="1:12" ht="14.4" x14ac:dyDescent="0.3">
      <c r="A191" s="23"/>
      <c r="B191" s="15"/>
      <c r="C191" s="11"/>
      <c r="D191" s="7" t="s">
        <v>32</v>
      </c>
      <c r="E191" s="42"/>
      <c r="F191" s="43">
        <v>40</v>
      </c>
      <c r="G191" s="43">
        <v>3.94</v>
      </c>
      <c r="H191" s="43">
        <v>0.4</v>
      </c>
      <c r="I191" s="43">
        <v>26.6</v>
      </c>
      <c r="J191" s="43">
        <v>129.4</v>
      </c>
      <c r="K191" s="44"/>
      <c r="L191" s="43">
        <v>2.8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805</v>
      </c>
      <c r="G194" s="19">
        <f t="shared" ref="G194:J194" si="85">SUM(G185:G193)</f>
        <v>16.79</v>
      </c>
      <c r="H194" s="19">
        <f t="shared" si="85"/>
        <v>35.549999999999997</v>
      </c>
      <c r="I194" s="19">
        <f t="shared" si="85"/>
        <v>128.71</v>
      </c>
      <c r="J194" s="19">
        <f t="shared" si="85"/>
        <v>959.22</v>
      </c>
      <c r="K194" s="25"/>
      <c r="L194" s="19">
        <f t="shared" ref="L194" si="86">SUM(L185:L193)</f>
        <v>74.639999999999986</v>
      </c>
    </row>
    <row r="195" spans="1:12" ht="14.4" x14ac:dyDescent="0.25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805</v>
      </c>
      <c r="G195" s="32">
        <f t="shared" ref="G195" si="87">G184+G194</f>
        <v>16.79</v>
      </c>
      <c r="H195" s="32">
        <f t="shared" ref="H195" si="88">H184+H194</f>
        <v>35.549999999999997</v>
      </c>
      <c r="I195" s="32">
        <f t="shared" ref="I195" si="89">I184+I194</f>
        <v>128.71</v>
      </c>
      <c r="J195" s="32">
        <f t="shared" ref="J195:L195" si="90">J184+J194</f>
        <v>959.22</v>
      </c>
      <c r="K195" s="32"/>
      <c r="L195" s="32">
        <f t="shared" si="90"/>
        <v>74.639999999999986</v>
      </c>
    </row>
    <row r="196" spans="1:12" x14ac:dyDescent="0.25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765.5</v>
      </c>
      <c r="G196" s="34">
        <f t="shared" ref="G196:J196" si="91">(G24+G43+G62+G81+G100+G119+G138+G157+G176+G195)/(IF(G24=0,0,1)+IF(G43=0,0,1)+IF(G62=0,0,1)+IF(G81=0,0,1)+IF(G100=0,0,1)+IF(G119=0,0,1)+IF(G138=0,0,1)+IF(G157=0,0,1)+IF(G176=0,0,1)+IF(G195=0,0,1))</f>
        <v>25.2819</v>
      </c>
      <c r="H196" s="34">
        <f t="shared" si="91"/>
        <v>27.606200000000001</v>
      </c>
      <c r="I196" s="34">
        <f t="shared" si="91"/>
        <v>110.24663000000001</v>
      </c>
      <c r="J196" s="34">
        <f t="shared" si="91"/>
        <v>773.2636</v>
      </c>
      <c r="K196" s="34"/>
      <c r="L196" s="34">
        <f t="shared" ref="L196" si="92">(L24+L43+L62+L81+L100+L119+L138+L157+L176+L195)/(IF(L24=0,0,1)+IF(L43=0,0,1)+IF(L62=0,0,1)+IF(L81=0,0,1)+IF(L100=0,0,1)+IF(L119=0,0,1)+IF(L138=0,0,1)+IF(L157=0,0,1)+IF(L176=0,0,1)+IF(L195=0,0,1))</f>
        <v>83.730999999999995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2023-10-24T11:44:33Z</dcterms:modified>
</cp:coreProperties>
</file>